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<sst xmlns="http://schemas.openxmlformats.org/spreadsheetml/2006/main" count="127" uniqueCount="124">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</sst>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1603377.98</v>
      </c>
      <c r="D9" s="9">
        <f>SUM(D10:D16)</f>
        <v>1803233.8</v>
      </c>
      <c r="E9" s="11" t="s">
        <v>8</v>
      </c>
      <c r="F9" s="9">
        <f>SUM(F10:F18)</f>
        <v>200322.59999999998</v>
      </c>
      <c r="G9" s="9">
        <f>SUM(G10:G18)</f>
        <v>877303.5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10235.27</v>
      </c>
      <c r="G10" s="9">
        <v>1262.48</v>
      </c>
    </row>
    <row r="11" spans="2:7" ht="12.75">
      <c r="B11" s="12" t="s">
        <v>11</v>
      </c>
      <c r="C11" s="9">
        <v>1603377.98</v>
      </c>
      <c r="D11" s="9">
        <v>1803233.8</v>
      </c>
      <c r="E11" s="13" t="s">
        <v>12</v>
      </c>
      <c r="F11" s="9">
        <v>0</v>
      </c>
      <c r="G11" s="9">
        <v>27498.2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190087.33</v>
      </c>
      <c r="G16" s="9">
        <v>848542.82</v>
      </c>
    </row>
    <row r="17" spans="2:7" ht="12.75">
      <c r="B17" s="10" t="s">
        <v>23</v>
      </c>
      <c r="C17" s="9">
        <f>SUM(C18:C24)</f>
        <v>129023.05</v>
      </c>
      <c r="D17" s="9">
        <f>SUM(D18:D24)</f>
        <v>363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104</v>
      </c>
      <c r="D19" s="9">
        <v>104</v>
      </c>
      <c r="E19" s="11" t="s">
        <v>28</v>
      </c>
      <c r="F19" s="9">
        <f>SUM(F20:F22)</f>
        <v>250</v>
      </c>
      <c r="G19" s="9">
        <f>SUM(G20:G22)</f>
        <v>0</v>
      </c>
    </row>
    <row r="20" spans="2:7" ht="12.75">
      <c r="B20" s="12" t="s">
        <v>29</v>
      </c>
      <c r="C20" s="9">
        <v>98919.05</v>
      </c>
      <c r="D20" s="9">
        <v>259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250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1732401.03</v>
      </c>
      <c r="D47" s="9">
        <f>D9+D17+D25+D31+D37+D38+D41</f>
        <v>1803596.8</v>
      </c>
      <c r="E47" s="8" t="s">
        <v>82</v>
      </c>
      <c r="F47" s="9">
        <f>F9+F19+F23+F26+F27+F31+F38+F42</f>
        <v>200572.59999999998</v>
      </c>
      <c r="G47" s="9">
        <f>G9+G19+G23+G26+G27+G31+G38+G42</f>
        <v>877303.5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7889177.02</v>
      </c>
      <c r="D53" s="9">
        <v>7797398.06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110151.17</v>
      </c>
      <c r="D54" s="9">
        <v>110151.17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-6947902.11</v>
      </c>
      <c r="D55" s="9">
        <v>-6947902.11</v>
      </c>
      <c r="E55" s="11" t="s">
        <v>96</v>
      </c>
      <c r="F55" s="9">
        <v>0</v>
      </c>
      <c r="G55" s="9">
        <v>2367.73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2367.73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200572.59999999998</v>
      </c>
      <c r="G59" s="9">
        <f>G47+G57</f>
        <v>879671.23</v>
      </c>
    </row>
    <row r="60" spans="2:7" ht="25.5">
      <c r="B60" s="6" t="s">
        <v>102</v>
      </c>
      <c r="C60" s="9">
        <f>SUM(C50:C58)</f>
        <v>1051426.0799999991</v>
      </c>
      <c r="D60" s="9">
        <f>SUM(D50:D58)</f>
        <v>959647.1199999992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2783827.1099999994</v>
      </c>
      <c r="D62" s="9">
        <f>D47+D60</f>
        <v>2763243.919999999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2583254.5100000002</v>
      </c>
      <c r="G68" s="9">
        <f>SUM(G69:G73)</f>
        <v>1883572.6900000004</v>
      </c>
    </row>
    <row r="69" spans="2:7" ht="12.75">
      <c r="B69" s="10"/>
      <c r="C69" s="9"/>
      <c r="D69" s="9"/>
      <c r="E69" s="11" t="s">
        <v>110</v>
      </c>
      <c r="F69" s="9">
        <v>1339618.13</v>
      </c>
      <c r="G69" s="9">
        <v>712446.68</v>
      </c>
    </row>
    <row r="70" spans="2:7" ht="12.75">
      <c r="B70" s="10"/>
      <c r="C70" s="9"/>
      <c r="D70" s="9"/>
      <c r="E70" s="11" t="s">
        <v>111</v>
      </c>
      <c r="F70" s="9">
        <v>986341.64</v>
      </c>
      <c r="G70" s="9">
        <v>913831.27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-29772.38</v>
      </c>
      <c r="G73" s="9">
        <v>-29772.38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2583254.5100000002</v>
      </c>
      <c r="G79" s="9">
        <f>G63+G68+G75</f>
        <v>1883572.6900000004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2783827.1100000003</v>
      </c>
      <c r="G81" s="9">
        <f>G59+G79</f>
        <v>2763243.9200000004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2016-12-20T19:33:34Z</cp:lastPrinted>
  <dcterms:created xsi:type="dcterms:W3CDTF">2016-10-11T18:36:49Z</dcterms:created>
  <dcterms:modified xsi:type="dcterms:W3CDTF">2023-07-12T04:30:32Z</dcterms:modified>
  <cp:category/>
  <cp:version/>
  <cp:contentType/>
  <cp:contentStatus/>
</cp:coreProperties>
</file>